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88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E24" i="1" l="1"/>
  <c r="E23" i="1"/>
  <c r="E22" i="1"/>
  <c r="E21" i="1"/>
  <c r="E19" i="1"/>
  <c r="E18" i="1"/>
  <c r="E17" i="1"/>
  <c r="E16" i="1"/>
  <c r="E15" i="1"/>
  <c r="E14" i="1"/>
  <c r="E13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<sst xmlns="http://schemas.openxmlformats.org/spreadsheetml/2006/main" count="41" uniqueCount="21">
  <si>
    <t>Карагандинская</t>
  </si>
  <si>
    <t>Ұлытау</t>
  </si>
  <si>
    <t>Восточно-Казахстанская</t>
  </si>
  <si>
    <t>г.Алматы</t>
  </si>
  <si>
    <t>г.Астана</t>
  </si>
  <si>
    <t>Павлодарская</t>
  </si>
  <si>
    <t>Абай</t>
  </si>
  <si>
    <t>Актюбинская</t>
  </si>
  <si>
    <t>Костанайская</t>
  </si>
  <si>
    <t>Акмолинская</t>
  </si>
  <si>
    <t>Жамбылская</t>
  </si>
  <si>
    <t>Атырауская</t>
  </si>
  <si>
    <t>Мангистауская</t>
  </si>
  <si>
    <t>Кызылординская</t>
  </si>
  <si>
    <t>Западно-Казахстанская</t>
  </si>
  <si>
    <t>Алматинская</t>
  </si>
  <si>
    <t>Северо-Казахстанская</t>
  </si>
  <si>
    <t>Жетісу</t>
  </si>
  <si>
    <t>г.Шымкент</t>
  </si>
  <si>
    <t xml:space="preserve">Туркестанская </t>
  </si>
  <si>
    <t xml:space="preserve">Численность пострадавших при несчастных случаях,
связанных с трудовой деятельностью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</si>
</sst>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\ ###\ ###\ ##0"/>
  </numFmts>
  <fonts count="8">
    <font>
      <sz val="11"/>
      <color theme="1"/>
      <name val="Calibri"/>
      <family val="2"/>
      <charset val="204"/>
      <scheme val="minor"/>
    </font>
    <font>
      <sz val="8"/>
      <name val="Roboto"/>
      <charset val="204"/>
    </font>
    <font>
      <sz val="8"/>
      <color indexed="8"/>
      <name val="Roboto"/>
      <charset val="204"/>
    </font>
    <font>
      <sz val="8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sz val="8"/>
      <color indexed="8"/>
      <name val="Roboto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wrapText="1"/>
    </xf>
    <xf numFmtId="164" fontId="2" fillId="0" borderId="0" xfId="0" applyNumberFormat="1" applyFont="1" applyFill="1" applyBorder="1" applyAlignment="1">
      <alignment horizontal="right" wrapText="1"/>
    </xf>
    <xf numFmtId="0" fontId="1" fillId="0" borderId="0" xfId="0" applyFont="1" applyBorder="1" applyAlignment="1">
      <alignment wrapText="1"/>
    </xf>
    <xf numFmtId="164" fontId="3" fillId="0" borderId="0" xfId="0" applyNumberFormat="1" applyFont="1" applyAlignment="1">
      <alignment horizontal="right" wrapText="1"/>
    </xf>
    <xf numFmtId="0" fontId="4" fillId="0" borderId="0" xfId="0" applyFont="1"/>
    <xf numFmtId="0" fontId="5" fillId="0" borderId="0" xfId="0" applyFont="1" applyAlignment="1">
      <alignment horizontal="left" indent="1"/>
    </xf>
    <xf numFmtId="164" fontId="6" fillId="0" borderId="0" xfId="0" applyNumberFormat="1" applyFont="1" applyAlignment="1">
      <alignment horizontal="right" wrapText="1"/>
    </xf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wrapText="1"/>
    </xf>
    <xf numFmtId="0" fontId="0" fillId="0" borderId="0" xfId="0" applyAlignment="1"/>
    <xf numFmtId="0" fontId="7" fillId="0" borderId="0" xfId="0" applyFont="1" applyAlignment="1">
      <alignment wrapText="1"/>
    </xf>
    <xf numFmtId="0" fontId="7" fillId="0" borderId="0" xfId="0" applyFont="1" applyAlignment="1"/>
    <xf numFmtId="0" fontId="1" fillId="0" borderId="1" xfId="0" applyFont="1" applyBorder="1" applyAlignment="1">
      <alignment wrapText="1"/>
    </xf>
    <xf numFmtId="164" fontId="2" fillId="0" borderId="1" xfId="0" applyNumberFormat="1" applyFont="1" applyFill="1" applyBorder="1" applyAlignment="1">
      <alignment horizontal="right" wrapText="1"/>
    </xf>
    <xf numFmtId="0" fontId="4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itchFamily="2" charset="0"/>
                    <a:ea typeface="Roboto" pitchFamily="2" charset="0"/>
                    <a:cs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Лист1!$B$5:$B$24</c:f>
              <c:strCache>
                <c:ptCount val="20"/>
                <c:pt idx="0">
                  <c:v>Карагандинская</c:v>
                </c:pt>
                <c:pt idx="1">
                  <c:v>Ұлытау</c:v>
                </c:pt>
                <c:pt idx="2">
                  <c:v>Восточно-Казахстанская</c:v>
                </c:pt>
                <c:pt idx="3">
                  <c:v>г.Алматы</c:v>
                </c:pt>
                <c:pt idx="4">
                  <c:v>Павлодарская</c:v>
                </c:pt>
                <c:pt idx="5">
                  <c:v>г.Астана</c:v>
                </c:pt>
                <c:pt idx="6">
                  <c:v>Актюбинская</c:v>
                </c:pt>
                <c:pt idx="7">
                  <c:v>Костанайская</c:v>
                </c:pt>
                <c:pt idx="8">
                  <c:v>Абай</c:v>
                </c:pt>
                <c:pt idx="9">
                  <c:v>Акмолинская</c:v>
                </c:pt>
                <c:pt idx="10">
                  <c:v>Атырауская</c:v>
                </c:pt>
                <c:pt idx="11">
                  <c:v>Алматинская</c:v>
                </c:pt>
                <c:pt idx="12">
                  <c:v>Западно-Казахстанская</c:v>
                </c:pt>
                <c:pt idx="13">
                  <c:v>Жамбылская</c:v>
                </c:pt>
                <c:pt idx="14">
                  <c:v>Мангистауская</c:v>
                </c:pt>
                <c:pt idx="15">
                  <c:v>Туркестанская </c:v>
                </c:pt>
                <c:pt idx="16">
                  <c:v>Кызылординская</c:v>
                </c:pt>
                <c:pt idx="17">
                  <c:v>Северо-Казахстанская</c:v>
                </c:pt>
                <c:pt idx="18">
                  <c:v>г.Шымкент</c:v>
                </c:pt>
                <c:pt idx="19">
                  <c:v>Жетісу</c:v>
                </c:pt>
              </c:strCache>
            </c:strRef>
          </c:cat>
          <c:val>
            <c:numRef>
              <c:f>Лист1!$C$5:$C$24</c:f>
              <c:numCache>
                <c:formatCode>###\ ###\ ###\ ##0</c:formatCode>
                <c:ptCount val="20"/>
                <c:pt idx="0">
                  <c:v>401</c:v>
                </c:pt>
                <c:pt idx="1">
                  <c:v>287</c:v>
                </c:pt>
                <c:pt idx="2">
                  <c:v>253</c:v>
                </c:pt>
                <c:pt idx="3">
                  <c:v>193</c:v>
                </c:pt>
                <c:pt idx="4">
                  <c:v>183</c:v>
                </c:pt>
                <c:pt idx="5">
                  <c:v>135</c:v>
                </c:pt>
                <c:pt idx="6">
                  <c:v>123</c:v>
                </c:pt>
                <c:pt idx="7">
                  <c:v>110</c:v>
                </c:pt>
                <c:pt idx="8">
                  <c:v>103</c:v>
                </c:pt>
                <c:pt idx="9">
                  <c:v>98</c:v>
                </c:pt>
                <c:pt idx="10">
                  <c:v>87</c:v>
                </c:pt>
                <c:pt idx="11">
                  <c:v>84</c:v>
                </c:pt>
                <c:pt idx="12">
                  <c:v>68</c:v>
                </c:pt>
                <c:pt idx="13">
                  <c:v>67</c:v>
                </c:pt>
                <c:pt idx="14">
                  <c:v>65</c:v>
                </c:pt>
                <c:pt idx="15">
                  <c:v>64</c:v>
                </c:pt>
                <c:pt idx="16">
                  <c:v>54</c:v>
                </c:pt>
                <c:pt idx="17">
                  <c:v>38</c:v>
                </c:pt>
                <c:pt idx="18">
                  <c:v>30</c:v>
                </c:pt>
                <c:pt idx="19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7-4B0B-A58B-F6DECCDD7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310656"/>
        <c:axId val="106332928"/>
      </c:barChart>
      <c:catAx>
        <c:axId val="106310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itchFamily="2" charset="0"/>
                <a:ea typeface="Roboto" pitchFamily="2" charset="0"/>
                <a:cs typeface="Roboto" pitchFamily="2" charset="0"/>
              </a:defRPr>
            </a:pPr>
            <a:endParaRPr lang="ru-RU"/>
          </a:p>
        </c:txPr>
        <c:crossAx val="106332928"/>
        <c:crosses val="autoZero"/>
        <c:auto val="1"/>
        <c:lblAlgn val="ctr"/>
        <c:lblOffset val="100"/>
        <c:noMultiLvlLbl val="0"/>
      </c:catAx>
      <c:valAx>
        <c:axId val="106332928"/>
        <c:scaling>
          <c:orientation val="minMax"/>
        </c:scaling>
        <c:delete val="1"/>
        <c:axPos val="b"/>
        <c:numFmt formatCode="###\ ###\ ###\ ##0" sourceLinked="1"/>
        <c:majorTickMark val="out"/>
        <c:minorTickMark val="none"/>
        <c:tickLblPos val="none"/>
        <c:crossAx val="10631065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104775</xdr:colOff>
      <xdr:row>3</xdr:row>
      <xdr:rowOff>114300</xdr:rowOff>
    </xdr:from>
    <xdr:to>
      <xdr:col>20</xdr:col>
      <xdr:colOff>257175</xdr:colOff>
      <xdr:row>24</xdr:row>
      <xdr:rowOff>0</xdr:rowOff>
    </xdr:to>
    <xdr:graphicFrame macro="">
      <xdr:nvGraphicFramePr>
        <xdr:cNvPr id="2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F26"/>
  <sheetViews>
    <sheetView tabSelected="1" workbookViewId="0">
      <selection activeCell="G28" sqref="G28"/>
    </sheetView>
  </sheetViews>
  <sheetFormatPr defaultRowHeight="15"/>
  <cols>
    <col min="2" max="2" width="20.140625" customWidth="1"/>
    <col min="3" max="3" width="12" customWidth="1"/>
    <col min="8" max="8" width="28.42578125" customWidth="1"/>
    <col min="12" max="12" width="9" customWidth="1"/>
    <col min="20" max="20" width="26.42578125" customWidth="1"/>
  </cols>
  <sheetData>
    <row r="3" spans="2:32" ht="51" customHeight="1">
      <c r="M3" s="11" t="s">
        <v>20</v>
      </c>
      <c r="N3" s="10"/>
      <c r="O3" s="10"/>
      <c r="P3" s="10"/>
      <c r="Q3" s="10"/>
      <c r="R3" s="10"/>
      <c r="S3" s="10"/>
      <c r="T3" s="10"/>
      <c r="U3" s="12"/>
      <c r="V3" s="12"/>
      <c r="W3" s="12"/>
      <c r="X3" s="12"/>
      <c r="Y3" s="12"/>
      <c r="Z3" s="12"/>
    </row>
    <row r="5" spans="2:32">
      <c r="B5" s="1" t="s">
        <v>0</v>
      </c>
      <c r="C5" s="2">
        <v>401</v>
      </c>
      <c r="D5" s="5">
        <v>2471</v>
      </c>
      <c r="E5" s="5"/>
      <c r="F5" s="5"/>
      <c r="G5" s="5"/>
      <c r="H5" s="1" t="s">
        <v>0</v>
      </c>
      <c r="I5" s="2">
        <v>401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2:32">
      <c r="B6" s="1" t="s">
        <v>1</v>
      </c>
      <c r="C6" s="2">
        <v>287</v>
      </c>
      <c r="D6" s="5">
        <v>2471</v>
      </c>
      <c r="E6" s="5">
        <f t="shared" ref="E6:E22" si="0">ROUND(C6/D6*100,1)</f>
        <v>11.6</v>
      </c>
      <c r="F6" s="5"/>
      <c r="G6" s="5"/>
      <c r="H6" s="1" t="s">
        <v>1</v>
      </c>
      <c r="I6" s="2">
        <v>287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2:32">
      <c r="B7" s="1" t="s">
        <v>2</v>
      </c>
      <c r="C7" s="2">
        <v>253</v>
      </c>
      <c r="D7" s="5">
        <v>2471</v>
      </c>
      <c r="E7" s="5">
        <f t="shared" si="0"/>
        <v>10.199999999999999</v>
      </c>
      <c r="F7" s="5"/>
      <c r="G7" s="5"/>
      <c r="H7" s="1" t="s">
        <v>2</v>
      </c>
      <c r="I7" s="2">
        <v>253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2:32">
      <c r="B8" s="3" t="s">
        <v>3</v>
      </c>
      <c r="C8" s="2">
        <v>193</v>
      </c>
      <c r="D8" s="5">
        <v>2471</v>
      </c>
      <c r="E8" s="5">
        <f t="shared" si="0"/>
        <v>7.8</v>
      </c>
      <c r="F8" s="5"/>
      <c r="G8" s="5"/>
      <c r="H8" s="3" t="s">
        <v>3</v>
      </c>
      <c r="I8" s="2">
        <v>193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2:32">
      <c r="B9" s="1" t="s">
        <v>5</v>
      </c>
      <c r="C9" s="2">
        <v>183</v>
      </c>
      <c r="D9" s="5">
        <v>2471</v>
      </c>
      <c r="E9" s="5">
        <f t="shared" si="0"/>
        <v>7.4</v>
      </c>
      <c r="F9" s="5"/>
      <c r="G9" s="5"/>
      <c r="H9" s="1" t="s">
        <v>5</v>
      </c>
      <c r="I9" s="2">
        <v>183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2:32">
      <c r="B10" s="1" t="s">
        <v>4</v>
      </c>
      <c r="C10" s="2">
        <v>135</v>
      </c>
      <c r="D10" s="5">
        <v>2471</v>
      </c>
      <c r="E10" s="5">
        <f>ROUND(C10/D10*100,1)</f>
        <v>5.5</v>
      </c>
      <c r="F10" s="5"/>
      <c r="G10" s="5"/>
      <c r="H10" s="1" t="s">
        <v>4</v>
      </c>
      <c r="I10" s="2">
        <v>135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2:32">
      <c r="B11" s="1" t="s">
        <v>7</v>
      </c>
      <c r="C11" s="2">
        <v>123</v>
      </c>
      <c r="D11" s="5">
        <v>2471</v>
      </c>
      <c r="E11" s="5">
        <f t="shared" si="0"/>
        <v>5</v>
      </c>
      <c r="F11" s="5"/>
      <c r="G11" s="5"/>
      <c r="H11" s="1" t="s">
        <v>7</v>
      </c>
      <c r="I11" s="2">
        <v>123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2:32">
      <c r="B12" s="1" t="s">
        <v>8</v>
      </c>
      <c r="C12" s="2">
        <v>110</v>
      </c>
      <c r="D12" s="5">
        <v>2471</v>
      </c>
      <c r="E12" s="5"/>
      <c r="F12" s="5"/>
      <c r="G12" s="5"/>
      <c r="H12" s="1" t="s">
        <v>8</v>
      </c>
      <c r="I12" s="2">
        <v>110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2:32">
      <c r="B13" s="1" t="s">
        <v>6</v>
      </c>
      <c r="C13" s="2">
        <v>103</v>
      </c>
      <c r="D13" s="5">
        <v>2471</v>
      </c>
      <c r="E13" s="5">
        <f t="shared" si="0"/>
        <v>4.2</v>
      </c>
      <c r="F13" s="5"/>
      <c r="G13" s="5"/>
      <c r="H13" s="1" t="s">
        <v>6</v>
      </c>
      <c r="I13" s="2">
        <v>103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4" spans="2:32">
      <c r="B14" s="1" t="s">
        <v>9</v>
      </c>
      <c r="C14" s="2">
        <v>98</v>
      </c>
      <c r="D14" s="5">
        <v>2471</v>
      </c>
      <c r="E14" s="5">
        <f t="shared" si="0"/>
        <v>4</v>
      </c>
      <c r="F14" s="5"/>
      <c r="G14" s="5"/>
      <c r="H14" s="1" t="s">
        <v>9</v>
      </c>
      <c r="I14" s="2">
        <v>98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</row>
    <row r="15" spans="2:32">
      <c r="B15" s="1" t="s">
        <v>11</v>
      </c>
      <c r="C15" s="2">
        <v>87</v>
      </c>
      <c r="D15" s="5">
        <v>2471</v>
      </c>
      <c r="E15" s="5" t="e">
        <f>ROUND(#REF!/D15*100,1)</f>
        <v>#REF!</v>
      </c>
      <c r="F15" s="5"/>
      <c r="G15" s="5"/>
      <c r="H15" s="1" t="s">
        <v>11</v>
      </c>
      <c r="I15" s="2">
        <v>87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</row>
    <row r="16" spans="2:32">
      <c r="B16" s="1" t="s">
        <v>15</v>
      </c>
      <c r="C16" s="2">
        <v>84</v>
      </c>
      <c r="D16" s="5">
        <v>2471</v>
      </c>
      <c r="E16" s="5">
        <f>ROUND(C15/D16*100,1)</f>
        <v>3.5</v>
      </c>
      <c r="F16" s="5"/>
      <c r="G16" s="5"/>
      <c r="H16" s="1" t="s">
        <v>15</v>
      </c>
      <c r="I16" s="2">
        <v>84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</row>
    <row r="17" spans="2:32">
      <c r="B17" s="1" t="s">
        <v>14</v>
      </c>
      <c r="C17" s="2">
        <v>68</v>
      </c>
      <c r="D17" s="5">
        <v>2471</v>
      </c>
      <c r="E17" s="5">
        <f t="shared" si="0"/>
        <v>2.8</v>
      </c>
      <c r="F17" s="5"/>
      <c r="G17" s="5"/>
      <c r="H17" s="1" t="s">
        <v>14</v>
      </c>
      <c r="I17" s="2">
        <v>68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</row>
    <row r="18" spans="2:32">
      <c r="B18" s="8" t="s">
        <v>10</v>
      </c>
      <c r="C18" s="7">
        <v>67</v>
      </c>
      <c r="D18" s="5">
        <v>2471</v>
      </c>
      <c r="E18" s="5">
        <f t="shared" si="0"/>
        <v>2.7</v>
      </c>
      <c r="F18" s="5"/>
      <c r="G18" s="5"/>
      <c r="H18" s="8" t="s">
        <v>10</v>
      </c>
      <c r="I18" s="7">
        <v>67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</row>
    <row r="19" spans="2:32">
      <c r="B19" s="8" t="s">
        <v>12</v>
      </c>
      <c r="C19" s="9">
        <v>65</v>
      </c>
      <c r="D19" s="5">
        <v>2471</v>
      </c>
      <c r="E19" s="5">
        <f t="shared" si="0"/>
        <v>2.6</v>
      </c>
      <c r="F19" s="5"/>
      <c r="G19" s="5"/>
      <c r="H19" s="8" t="s">
        <v>12</v>
      </c>
      <c r="I19" s="9">
        <v>65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2:32">
      <c r="B20" s="8" t="s">
        <v>19</v>
      </c>
      <c r="C20" s="9">
        <v>64</v>
      </c>
      <c r="D20" s="5">
        <v>2471</v>
      </c>
      <c r="E20" s="5"/>
      <c r="F20" s="5"/>
      <c r="G20" s="5"/>
      <c r="H20" s="8" t="s">
        <v>19</v>
      </c>
      <c r="I20" s="9">
        <v>64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2:32">
      <c r="B21" s="8" t="s">
        <v>13</v>
      </c>
      <c r="C21" s="9">
        <v>54</v>
      </c>
      <c r="D21" s="5">
        <v>2471</v>
      </c>
      <c r="E21" s="5">
        <f t="shared" si="0"/>
        <v>2.2000000000000002</v>
      </c>
      <c r="F21" s="5"/>
      <c r="G21" s="5"/>
      <c r="H21" s="8" t="s">
        <v>13</v>
      </c>
      <c r="I21" s="9">
        <v>54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2:32">
      <c r="B22" s="1" t="s">
        <v>16</v>
      </c>
      <c r="C22" s="2">
        <v>38</v>
      </c>
      <c r="D22" s="5">
        <v>2471</v>
      </c>
      <c r="E22" s="5">
        <f t="shared" si="0"/>
        <v>1.5</v>
      </c>
      <c r="F22" s="5"/>
      <c r="G22" s="5"/>
      <c r="H22" s="1" t="s">
        <v>16</v>
      </c>
      <c r="I22" s="2">
        <v>38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spans="2:32">
      <c r="B23" s="8" t="s">
        <v>18</v>
      </c>
      <c r="C23" s="9">
        <v>30</v>
      </c>
      <c r="D23" s="5">
        <v>2471</v>
      </c>
      <c r="E23" s="5">
        <f>ROUND(C24/D23*100,1)</f>
        <v>1.1000000000000001</v>
      </c>
      <c r="F23" s="5"/>
      <c r="G23" s="5"/>
      <c r="H23" s="8" t="s">
        <v>18</v>
      </c>
      <c r="I23" s="9">
        <v>30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spans="2:32">
      <c r="B24" s="13" t="s">
        <v>17</v>
      </c>
      <c r="C24" s="14">
        <v>28</v>
      </c>
      <c r="D24" s="15">
        <v>2471</v>
      </c>
      <c r="E24" s="15" t="e">
        <f>ROUND(#REF!/D24*100,1)</f>
        <v>#REF!</v>
      </c>
      <c r="F24" s="5"/>
      <c r="G24" s="5"/>
      <c r="H24" s="13" t="s">
        <v>17</v>
      </c>
      <c r="I24" s="14">
        <v>28</v>
      </c>
      <c r="J24" s="1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</row>
    <row r="25" spans="2:32">
      <c r="B25" s="5"/>
      <c r="C25" s="5"/>
      <c r="D25" s="5"/>
      <c r="E25" s="5"/>
      <c r="F25" s="5"/>
      <c r="G25" s="5"/>
      <c r="H25" s="1"/>
      <c r="I25" s="2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spans="2:32">
      <c r="B26" s="5"/>
      <c r="C26" s="5"/>
      <c r="D26" s="5"/>
      <c r="E26" s="5"/>
      <c r="F26" s="5"/>
      <c r="G26" s="5"/>
      <c r="H26" s="6"/>
      <c r="I26" s="4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</row>
  </sheetData>
  <mergeCells count="1">
    <mergeCell ref="M3:T3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2025-05-20T10:28:01Z</dcterms:modified>
</cp:coreProperties>
</file>